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0100" windowHeight="8736"/>
  </bookViews>
  <sheets>
    <sheet name="Scrap Sheet" sheetId="4" r:id="rId1"/>
    <sheet name="2X2 X² Chart" sheetId="3" r:id="rId2"/>
    <sheet name="2X3 X² Chart" sheetId="9" r:id="rId3"/>
    <sheet name="3X2 X² Chart" sheetId="6" r:id="rId4"/>
    <sheet name="3X3 X² Chart" sheetId="7" r:id="rId5"/>
    <sheet name="Critical t Values" sheetId="5" r:id="rId6"/>
    <sheet name="t Chart" sheetId="2" r:id="rId7"/>
  </sheets>
  <calcPr calcId="125725"/>
</workbook>
</file>

<file path=xl/calcChain.xml><?xml version="1.0" encoding="utf-8"?>
<calcChain xmlns="http://schemas.openxmlformats.org/spreadsheetml/2006/main">
  <c r="C6" i="9"/>
  <c r="B6"/>
  <c r="D6" s="1"/>
  <c r="D5"/>
  <c r="D4"/>
  <c r="D3"/>
  <c r="D4" i="3"/>
  <c r="D3"/>
  <c r="E5" i="7"/>
  <c r="D6"/>
  <c r="C6"/>
  <c r="B6"/>
  <c r="E4"/>
  <c r="E3"/>
  <c r="D5" i="6"/>
  <c r="E4"/>
  <c r="E3"/>
  <c r="C5"/>
  <c r="B5"/>
  <c r="B5" i="3"/>
  <c r="C5"/>
  <c r="C9" i="9" l="1"/>
  <c r="F4" s="1"/>
  <c r="E6" i="7"/>
  <c r="B9" s="1"/>
  <c r="E5" i="6"/>
  <c r="B8" s="1"/>
  <c r="D5" i="3"/>
  <c r="B8" s="1"/>
  <c r="B10" i="9" l="1"/>
  <c r="B9"/>
  <c r="B8"/>
  <c r="B11" s="1"/>
  <c r="C8"/>
  <c r="C11" s="1"/>
  <c r="C10"/>
  <c r="F5" s="1"/>
  <c r="D10" i="7"/>
  <c r="H5" s="1"/>
  <c r="C10"/>
  <c r="G5" s="1"/>
  <c r="B10"/>
  <c r="D8"/>
  <c r="F4"/>
  <c r="C9"/>
  <c r="G4" s="1"/>
  <c r="D9"/>
  <c r="H4" s="1"/>
  <c r="H3"/>
  <c r="B8"/>
  <c r="B11" s="1"/>
  <c r="C8"/>
  <c r="C11" s="1"/>
  <c r="D8" i="6"/>
  <c r="H4" s="1"/>
  <c r="D7"/>
  <c r="F4"/>
  <c r="C8"/>
  <c r="G4" s="1"/>
  <c r="C7"/>
  <c r="C9" s="1"/>
  <c r="B7"/>
  <c r="C7" i="3"/>
  <c r="B7"/>
  <c r="E4"/>
  <c r="C8"/>
  <c r="F4" s="1"/>
  <c r="H3" i="6" l="1"/>
  <c r="D9"/>
  <c r="D11" i="7"/>
  <c r="F3" i="9"/>
  <c r="D8"/>
  <c r="D11" s="1"/>
  <c r="E3"/>
  <c r="D9"/>
  <c r="E4"/>
  <c r="D10"/>
  <c r="E5"/>
  <c r="F5" i="7"/>
  <c r="E10"/>
  <c r="F3"/>
  <c r="E8"/>
  <c r="G3"/>
  <c r="E9"/>
  <c r="E8" i="6"/>
  <c r="F3"/>
  <c r="B9"/>
  <c r="G3"/>
  <c r="F3" i="3"/>
  <c r="C9"/>
  <c r="D8"/>
  <c r="E3"/>
  <c r="B9"/>
  <c r="D7"/>
  <c r="E11" i="7" l="1"/>
  <c r="G6"/>
  <c r="F6" i="9"/>
  <c r="D9" i="3"/>
  <c r="G5" i="6"/>
  <c r="E7"/>
  <c r="E9" s="1"/>
  <c r="F5" i="3"/>
</calcChain>
</file>

<file path=xl/sharedStrings.xml><?xml version="1.0" encoding="utf-8"?>
<sst xmlns="http://schemas.openxmlformats.org/spreadsheetml/2006/main" count="411" uniqueCount="301">
  <si>
    <r>
      <t xml:space="preserve">Table 1.  </t>
    </r>
    <r>
      <rPr>
        <sz val="10"/>
        <color rgb="FF800080"/>
        <rFont val="Arial"/>
        <family val="2"/>
      </rPr>
      <t>Percentage Points of the T-Distribution</t>
    </r>
  </si>
  <si>
    <r>
      <t>a-</t>
    </r>
    <r>
      <rPr>
        <sz val="9"/>
        <color rgb="FFDB1212"/>
        <rFont val="Arial"/>
        <family val="2"/>
      </rPr>
      <t>One Tail</t>
    </r>
  </si>
  <si>
    <r>
      <t>a-</t>
    </r>
    <r>
      <rPr>
        <sz val="9"/>
        <color rgb="FFDB1212"/>
        <rFont val="Arial"/>
        <family val="2"/>
      </rPr>
      <t>Two Tails</t>
    </r>
  </si>
  <si>
    <t>d.f.= 1</t>
  </si>
  <si>
    <t>d.f.=2</t>
  </si>
  <si>
    <t>d.f.=3</t>
  </si>
  <si>
    <t>d.f.=4</t>
  </si>
  <si>
    <t>d.f.=5</t>
  </si>
  <si>
    <t>d.f.=6</t>
  </si>
  <si>
    <t>d.f.=7</t>
  </si>
  <si>
    <t>d.f.=8</t>
  </si>
  <si>
    <t> 1.397</t>
  </si>
  <si>
    <t xml:space="preserve">2.896  </t>
  </si>
  <si>
    <t>d.f.=9</t>
  </si>
  <si>
    <t xml:space="preserve">2.262  </t>
  </si>
  <si>
    <t xml:space="preserve">2.821  </t>
  </si>
  <si>
    <t xml:space="preserve">3.250  </t>
  </si>
  <si>
    <t xml:space="preserve">4.297  </t>
  </si>
  <si>
    <t>d.f.=10</t>
  </si>
  <si>
    <t xml:space="preserve">1.372  </t>
  </si>
  <si>
    <t xml:space="preserve">2.228  </t>
  </si>
  <si>
    <t xml:space="preserve">2.764  </t>
  </si>
  <si>
    <t xml:space="preserve">3.169  </t>
  </si>
  <si>
    <t xml:space="preserve">4.144  </t>
  </si>
  <si>
    <t>d.f.=11</t>
  </si>
  <si>
    <t xml:space="preserve"> 1.363  </t>
  </si>
  <si>
    <t xml:space="preserve">2.201  </t>
  </si>
  <si>
    <t xml:space="preserve">2.718  </t>
  </si>
  <si>
    <t xml:space="preserve">3.106  </t>
  </si>
  <si>
    <t xml:space="preserve">4.025  </t>
  </si>
  <si>
    <t>d.f.=12</t>
  </si>
  <si>
    <t xml:space="preserve">1.782  </t>
  </si>
  <si>
    <t xml:space="preserve">2.179  </t>
  </si>
  <si>
    <t xml:space="preserve">2.681  </t>
  </si>
  <si>
    <t xml:space="preserve">3.055  </t>
  </si>
  <si>
    <t xml:space="preserve">3.930  </t>
  </si>
  <si>
    <t>d.f.=13</t>
  </si>
  <si>
    <t xml:space="preserve"> 1.350   </t>
  </si>
  <si>
    <t xml:space="preserve">1.771  </t>
  </si>
  <si>
    <t xml:space="preserve">2.160  </t>
  </si>
  <si>
    <t xml:space="preserve">2.650  </t>
  </si>
  <si>
    <t xml:space="preserve">3.012  </t>
  </si>
  <si>
    <t xml:space="preserve">3.852  </t>
  </si>
  <si>
    <t>d.f.=14</t>
  </si>
  <si>
    <t xml:space="preserve"> 1.345   </t>
  </si>
  <si>
    <t xml:space="preserve">1.761  </t>
  </si>
  <si>
    <t xml:space="preserve">2.145  </t>
  </si>
  <si>
    <t xml:space="preserve">2.624  </t>
  </si>
  <si>
    <t xml:space="preserve">2.977  </t>
  </si>
  <si>
    <t xml:space="preserve">3.787  </t>
  </si>
  <si>
    <t>d.f.=15</t>
  </si>
  <si>
    <t xml:space="preserve"> 1.341   </t>
  </si>
  <si>
    <t xml:space="preserve">1.753  </t>
  </si>
  <si>
    <t xml:space="preserve">2.131  </t>
  </si>
  <si>
    <t xml:space="preserve">2.602  </t>
  </si>
  <si>
    <t xml:space="preserve">2.947  </t>
  </si>
  <si>
    <t xml:space="preserve">3.733  </t>
  </si>
  <si>
    <t>d.f.=16</t>
  </si>
  <si>
    <t xml:space="preserve"> 1.337   </t>
  </si>
  <si>
    <t xml:space="preserve">1.746  </t>
  </si>
  <si>
    <t xml:space="preserve">2.120  </t>
  </si>
  <si>
    <t xml:space="preserve">2.583  </t>
  </si>
  <si>
    <t xml:space="preserve">2.921  </t>
  </si>
  <si>
    <t xml:space="preserve">3.686  </t>
  </si>
  <si>
    <t>d.f.=17</t>
  </si>
  <si>
    <t xml:space="preserve"> 1.333   </t>
  </si>
  <si>
    <t xml:space="preserve">1.740  </t>
  </si>
  <si>
    <t xml:space="preserve">2.110  </t>
  </si>
  <si>
    <t xml:space="preserve">2.567  </t>
  </si>
  <si>
    <t xml:space="preserve">2.898  </t>
  </si>
  <si>
    <t xml:space="preserve">3.646  </t>
  </si>
  <si>
    <t>d.f.=18</t>
  </si>
  <si>
    <t xml:space="preserve">1.330  </t>
  </si>
  <si>
    <t xml:space="preserve">1.734  </t>
  </si>
  <si>
    <t xml:space="preserve">2.101  </t>
  </si>
  <si>
    <t xml:space="preserve">2.552  </t>
  </si>
  <si>
    <t xml:space="preserve">2.878  </t>
  </si>
  <si>
    <t xml:space="preserve">3.610  </t>
  </si>
  <si>
    <t>d.f.=19</t>
  </si>
  <si>
    <t xml:space="preserve">1.328  </t>
  </si>
  <si>
    <t xml:space="preserve">1.729  </t>
  </si>
  <si>
    <t xml:space="preserve">2.093  </t>
  </si>
  <si>
    <t xml:space="preserve">2.539  </t>
  </si>
  <si>
    <t xml:space="preserve">2.861  </t>
  </si>
  <si>
    <t xml:space="preserve">3.579  </t>
  </si>
  <si>
    <t>d.f.=20</t>
  </si>
  <si>
    <t xml:space="preserve"> 1.325   </t>
  </si>
  <si>
    <t xml:space="preserve">1.725  </t>
  </si>
  <si>
    <t xml:space="preserve">2.086  </t>
  </si>
  <si>
    <t xml:space="preserve">2.528  </t>
  </si>
  <si>
    <t xml:space="preserve">2.845  </t>
  </si>
  <si>
    <t xml:space="preserve">3.552  </t>
  </si>
  <si>
    <t>d.f.=21</t>
  </si>
  <si>
    <t xml:space="preserve"> 1.323   </t>
  </si>
  <si>
    <t xml:space="preserve">1.721  </t>
  </si>
  <si>
    <t xml:space="preserve">2.080  </t>
  </si>
  <si>
    <t xml:space="preserve">2.518  </t>
  </si>
  <si>
    <t xml:space="preserve">2.831  </t>
  </si>
  <si>
    <t xml:space="preserve">3.527  </t>
  </si>
  <si>
    <t>d.f.=22</t>
  </si>
  <si>
    <t xml:space="preserve">1.321  </t>
  </si>
  <si>
    <t xml:space="preserve">1.717  </t>
  </si>
  <si>
    <t xml:space="preserve">2.074  </t>
  </si>
  <si>
    <t xml:space="preserve">2.508  </t>
  </si>
  <si>
    <t xml:space="preserve">2.819  </t>
  </si>
  <si>
    <t xml:space="preserve">3.505  </t>
  </si>
  <si>
    <t>d.f.=23</t>
  </si>
  <si>
    <t xml:space="preserve">1.319  </t>
  </si>
  <si>
    <t xml:space="preserve">1.714  </t>
  </si>
  <si>
    <t xml:space="preserve">2.069  </t>
  </si>
  <si>
    <t xml:space="preserve">2.500  </t>
  </si>
  <si>
    <t xml:space="preserve">2.807  </t>
  </si>
  <si>
    <t xml:space="preserve">3.485  </t>
  </si>
  <si>
    <t>d.f.=24</t>
  </si>
  <si>
    <t xml:space="preserve">1.318  </t>
  </si>
  <si>
    <t xml:space="preserve">1.711  </t>
  </si>
  <si>
    <t xml:space="preserve">2.492  </t>
  </si>
  <si>
    <t xml:space="preserve">2.797  </t>
  </si>
  <si>
    <t xml:space="preserve">3.467  </t>
  </si>
  <si>
    <t>d.f.=25</t>
  </si>
  <si>
    <t xml:space="preserve"> 1.316  </t>
  </si>
  <si>
    <t xml:space="preserve">1.708  </t>
  </si>
  <si>
    <t xml:space="preserve">2.060  </t>
  </si>
  <si>
    <t xml:space="preserve">2.787  </t>
  </si>
  <si>
    <t xml:space="preserve">3.450  </t>
  </si>
  <si>
    <t>d.f.=26</t>
  </si>
  <si>
    <t xml:space="preserve">1.315  </t>
  </si>
  <si>
    <t xml:space="preserve">1.706  </t>
  </si>
  <si>
    <t xml:space="preserve">2.056  </t>
  </si>
  <si>
    <t xml:space="preserve">2.479  </t>
  </si>
  <si>
    <t xml:space="preserve">2.779  </t>
  </si>
  <si>
    <t xml:space="preserve">3.435  </t>
  </si>
  <si>
    <t>d.f.=27</t>
  </si>
  <si>
    <t xml:space="preserve">  1.314   </t>
  </si>
  <si>
    <t xml:space="preserve">1.703  </t>
  </si>
  <si>
    <t xml:space="preserve">2.052  </t>
  </si>
  <si>
    <t xml:space="preserve">2.473  </t>
  </si>
  <si>
    <t xml:space="preserve">2.771  </t>
  </si>
  <si>
    <t xml:space="preserve">3.421  </t>
  </si>
  <si>
    <t>d.f.=28</t>
  </si>
  <si>
    <t xml:space="preserve"> 1.313   </t>
  </si>
  <si>
    <t xml:space="preserve">1.701  </t>
  </si>
  <si>
    <t xml:space="preserve">2.048  </t>
  </si>
  <si>
    <t xml:space="preserve">2.467  </t>
  </si>
  <si>
    <t xml:space="preserve">2.763  </t>
  </si>
  <si>
    <t xml:space="preserve">3.408  </t>
  </si>
  <si>
    <t>d.f.=29</t>
  </si>
  <si>
    <t xml:space="preserve">  1.311   </t>
  </si>
  <si>
    <t xml:space="preserve">1.699  </t>
  </si>
  <si>
    <t xml:space="preserve">2.045  </t>
  </si>
  <si>
    <t xml:space="preserve">2.462  </t>
  </si>
  <si>
    <t xml:space="preserve">2.756  </t>
  </si>
  <si>
    <t xml:space="preserve">3.396  </t>
  </si>
  <si>
    <t>d.f.=30</t>
  </si>
  <si>
    <t xml:space="preserve">1.310  </t>
  </si>
  <si>
    <t xml:space="preserve">1.697  </t>
  </si>
  <si>
    <t xml:space="preserve">2.042  </t>
  </si>
  <si>
    <t xml:space="preserve">2.457  </t>
  </si>
  <si>
    <t xml:space="preserve">2.750  </t>
  </si>
  <si>
    <t xml:space="preserve">3.385  </t>
  </si>
  <si>
    <t>d.f.=32</t>
  </si>
  <si>
    <t xml:space="preserve"> 1.309   </t>
  </si>
  <si>
    <t xml:space="preserve">1.694  </t>
  </si>
  <si>
    <t xml:space="preserve">2.037  </t>
  </si>
  <si>
    <t xml:space="preserve">2.449  </t>
  </si>
  <si>
    <t xml:space="preserve">2.738  </t>
  </si>
  <si>
    <t xml:space="preserve">3.365  </t>
  </si>
  <si>
    <t>d.f.=34</t>
  </si>
  <si>
    <t xml:space="preserve">1.307  </t>
  </si>
  <si>
    <t xml:space="preserve">1.691  </t>
  </si>
  <si>
    <t xml:space="preserve">2.032  </t>
  </si>
  <si>
    <t xml:space="preserve">2.441  </t>
  </si>
  <si>
    <t xml:space="preserve">2.728  </t>
  </si>
  <si>
    <t xml:space="preserve">3.348  </t>
  </si>
  <si>
    <t>d.f.=36</t>
  </si>
  <si>
    <t xml:space="preserve"> 1.306   </t>
  </si>
  <si>
    <t xml:space="preserve">1.688  </t>
  </si>
  <si>
    <t xml:space="preserve">2.028  </t>
  </si>
  <si>
    <t xml:space="preserve">2.434  </t>
  </si>
  <si>
    <t xml:space="preserve">2.719  </t>
  </si>
  <si>
    <t xml:space="preserve">3.333  </t>
  </si>
  <si>
    <t>d.f.=38</t>
  </si>
  <si>
    <t xml:space="preserve"> 1.304   </t>
  </si>
  <si>
    <t xml:space="preserve">1.686  </t>
  </si>
  <si>
    <t xml:space="preserve">2.024  </t>
  </si>
  <si>
    <t xml:space="preserve">2.429  </t>
  </si>
  <si>
    <t xml:space="preserve">2.712  </t>
  </si>
  <si>
    <t xml:space="preserve">3.319  </t>
  </si>
  <si>
    <t>d.f.=40</t>
  </si>
  <si>
    <t xml:space="preserve">1.303  </t>
  </si>
  <si>
    <t xml:space="preserve">1.684  </t>
  </si>
  <si>
    <t xml:space="preserve">2.021  </t>
  </si>
  <si>
    <t xml:space="preserve">2.423  </t>
  </si>
  <si>
    <t xml:space="preserve">2.704  </t>
  </si>
  <si>
    <t xml:space="preserve">3.307  </t>
  </si>
  <si>
    <t>d.f.=42</t>
  </si>
  <si>
    <t xml:space="preserve">1.302  </t>
  </si>
  <si>
    <t xml:space="preserve">1.682  </t>
  </si>
  <si>
    <t xml:space="preserve">2.018  </t>
  </si>
  <si>
    <t xml:space="preserve">2.418  </t>
  </si>
  <si>
    <t xml:space="preserve">2.698  </t>
  </si>
  <si>
    <t xml:space="preserve">3.296  </t>
  </si>
  <si>
    <t>d.f.=44</t>
  </si>
  <si>
    <t xml:space="preserve">1.301  </t>
  </si>
  <si>
    <t xml:space="preserve">1.680  </t>
  </si>
  <si>
    <t xml:space="preserve">2.015  </t>
  </si>
  <si>
    <t xml:space="preserve">2.414  </t>
  </si>
  <si>
    <t xml:space="preserve">2.692  </t>
  </si>
  <si>
    <t xml:space="preserve">3.286  </t>
  </si>
  <si>
    <t>d.f.=46</t>
  </si>
  <si>
    <t xml:space="preserve"> 1.300   </t>
  </si>
  <si>
    <t xml:space="preserve">1.679  </t>
  </si>
  <si>
    <t xml:space="preserve">2.013  </t>
  </si>
  <si>
    <t xml:space="preserve">2.410  </t>
  </si>
  <si>
    <t xml:space="preserve">2.687  </t>
  </si>
  <si>
    <t xml:space="preserve">3.277  </t>
  </si>
  <si>
    <t>d.f.=48</t>
  </si>
  <si>
    <t xml:space="preserve">1.299  </t>
  </si>
  <si>
    <t xml:space="preserve">1.677  </t>
  </si>
  <si>
    <t xml:space="preserve">2.011  </t>
  </si>
  <si>
    <t xml:space="preserve">2.407  </t>
  </si>
  <si>
    <t xml:space="preserve">2.682  </t>
  </si>
  <si>
    <t xml:space="preserve">3.269  </t>
  </si>
  <si>
    <t>d.f.=50</t>
  </si>
  <si>
    <t xml:space="preserve">1.676  </t>
  </si>
  <si>
    <t xml:space="preserve">2.009  </t>
  </si>
  <si>
    <t xml:space="preserve">2.403  </t>
  </si>
  <si>
    <t xml:space="preserve">2.678  </t>
  </si>
  <si>
    <t xml:space="preserve">3.261  </t>
  </si>
  <si>
    <t>d.f.=55</t>
  </si>
  <si>
    <t xml:space="preserve">1.297  </t>
  </si>
  <si>
    <t xml:space="preserve">1.673  </t>
  </si>
  <si>
    <t xml:space="preserve">2.004  </t>
  </si>
  <si>
    <t xml:space="preserve">2.396  </t>
  </si>
  <si>
    <t xml:space="preserve">2.668  </t>
  </si>
  <si>
    <t xml:space="preserve">3.245  </t>
  </si>
  <si>
    <t>d.f.=60</t>
  </si>
  <si>
    <t xml:space="preserve">1.296  </t>
  </si>
  <si>
    <t xml:space="preserve">1.671  </t>
  </si>
  <si>
    <t xml:space="preserve">2.000  </t>
  </si>
  <si>
    <t xml:space="preserve">2.390  </t>
  </si>
  <si>
    <t xml:space="preserve">2.660  </t>
  </si>
  <si>
    <t xml:space="preserve">3.232  </t>
  </si>
  <si>
    <t>d.f.=65</t>
  </si>
  <si>
    <t xml:space="preserve"> 1.295   </t>
  </si>
  <si>
    <t xml:space="preserve">1.669  </t>
  </si>
  <si>
    <t xml:space="preserve">1.997  </t>
  </si>
  <si>
    <t xml:space="preserve">2.385  </t>
  </si>
  <si>
    <t xml:space="preserve">2.654  </t>
  </si>
  <si>
    <t xml:space="preserve">3.220  </t>
  </si>
  <si>
    <t>d.f.=70</t>
  </si>
  <si>
    <t xml:space="preserve"> 1.294   </t>
  </si>
  <si>
    <t xml:space="preserve">1.667  </t>
  </si>
  <si>
    <t xml:space="preserve">1.994  </t>
  </si>
  <si>
    <t xml:space="preserve">2.381  </t>
  </si>
  <si>
    <t xml:space="preserve">2.648  </t>
  </si>
  <si>
    <t xml:space="preserve">3.211  </t>
  </si>
  <si>
    <t>d.f.=80</t>
  </si>
  <si>
    <t xml:space="preserve">1.292  </t>
  </si>
  <si>
    <t xml:space="preserve">1.664  </t>
  </si>
  <si>
    <t xml:space="preserve">1.990  </t>
  </si>
  <si>
    <t xml:space="preserve">2.374  </t>
  </si>
  <si>
    <t xml:space="preserve">2.639  </t>
  </si>
  <si>
    <t>d.f.=100</t>
  </si>
  <si>
    <t xml:space="preserve"> 1.290   </t>
  </si>
  <si>
    <t xml:space="preserve">1.660  </t>
  </si>
  <si>
    <t xml:space="preserve">1.984  </t>
  </si>
  <si>
    <t xml:space="preserve">2.364  </t>
  </si>
  <si>
    <t xml:space="preserve">2.626  </t>
  </si>
  <si>
    <t xml:space="preserve">3.174  </t>
  </si>
  <si>
    <t>d.f.=150</t>
  </si>
  <si>
    <t xml:space="preserve"> 1.287   </t>
  </si>
  <si>
    <t xml:space="preserve">1.655  </t>
  </si>
  <si>
    <t xml:space="preserve">1.976  </t>
  </si>
  <si>
    <t xml:space="preserve">2.351  </t>
  </si>
  <si>
    <t xml:space="preserve">2.609  </t>
  </si>
  <si>
    <t xml:space="preserve">3.145  </t>
  </si>
  <si>
    <t>d.f.=200</t>
  </si>
  <si>
    <t xml:space="preserve">1.286  </t>
  </si>
  <si>
    <t xml:space="preserve">1.653  </t>
  </si>
  <si>
    <t xml:space="preserve">1.972  </t>
  </si>
  <si>
    <t xml:space="preserve">2.345  </t>
  </si>
  <si>
    <t xml:space="preserve">2.601  </t>
  </si>
  <si>
    <t xml:space="preserve">3.131  </t>
  </si>
  <si>
    <t>Two Tails</t>
  </si>
  <si>
    <t>One Tail</t>
  </si>
  <si>
    <t>Total</t>
  </si>
  <si>
    <t>Observed Frequencies</t>
  </si>
  <si>
    <t>Expected Frequencies</t>
  </si>
  <si>
    <t>(O-E)²/E</t>
  </si>
  <si>
    <t>x²=</t>
  </si>
  <si>
    <t>Var1</t>
  </si>
  <si>
    <t>Var2</t>
  </si>
  <si>
    <t>Data 1</t>
  </si>
  <si>
    <t>Data 2</t>
  </si>
  <si>
    <t>Data 3</t>
  </si>
  <si>
    <t>Var3</t>
  </si>
  <si>
    <t>Use this sheet to copy data to and from.</t>
  </si>
  <si>
    <r>
      <t xml:space="preserve">Pearson Education. (2009). Table 10.7 Critical Values of x². In W. L. Jeffrey O. Bennett, </t>
    </r>
    <r>
      <rPr>
        <i/>
        <sz val="11"/>
        <color theme="1"/>
        <rFont val="Calibri"/>
        <family val="2"/>
        <scheme val="minor"/>
      </rPr>
      <t>Statistical Reasoning for Everyday Life, Third Edition</t>
    </r>
    <r>
      <rPr>
        <sz val="11"/>
        <color theme="1"/>
        <rFont val="Calibri"/>
        <family val="2"/>
        <scheme val="minor"/>
      </rPr>
      <t xml:space="preserve"> (p. 423).</t>
    </r>
  </si>
  <si>
    <r>
      <t xml:space="preserve">SiliconFarEast.com. (2005). </t>
    </r>
    <r>
      <rPr>
        <i/>
        <sz val="11"/>
        <color theme="1"/>
        <rFont val="Calibri"/>
        <family val="2"/>
        <scheme val="minor"/>
      </rPr>
      <t>The t-table</t>
    </r>
    <r>
      <rPr>
        <sz val="11"/>
        <color theme="1"/>
        <rFont val="Calibri"/>
        <family val="2"/>
        <scheme val="minor"/>
      </rPr>
      <t>. Retrieved April 11, 2011, from siliconfareast.com: http://www.siliconfareast.com/t-dist.htm</t>
    </r>
  </si>
  <si>
    <t>Workbook created by Jered McClure 2011, public useage granted, ensuring outside sources are references for Critical t values and t chart.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</si>
</sst>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800080"/>
      <name val="Arial"/>
      <family val="2"/>
    </font>
    <font>
      <b/>
      <sz val="10"/>
      <color rgb="FF800080"/>
      <name val="Arial"/>
      <family val="2"/>
    </font>
    <font>
      <sz val="9"/>
      <color rgb="FFDB1212"/>
      <name val="Symbol"/>
      <family val="1"/>
      <charset val="2"/>
    </font>
    <font>
      <sz val="9"/>
      <color rgb="FFDB1212"/>
      <name val="Arial"/>
      <family val="2"/>
    </font>
    <font>
      <sz val="9"/>
      <color rgb="FF000080"/>
      <name val="Arial"/>
      <family val="2"/>
    </font>
    <font>
      <sz val="9"/>
      <color rgb="FF4D4D4D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4FB"/>
        <bgColor indexed="64"/>
      </patternFill>
    </fill>
    <fill>
      <patternFill patternType="solid">
        <fgColor rgb="FFF5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C0C0C0"/>
      </left>
      <right style="thin">
        <color rgb="FF111111"/>
      </right>
      <top style="medium">
        <color rgb="FFC0C0C0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C0C0C0"/>
      </top>
      <bottom style="thin">
        <color rgb="FF111111"/>
      </bottom>
      <diagonal/>
    </border>
    <border>
      <left style="thin">
        <color rgb="FF111111"/>
      </left>
      <right style="medium">
        <color rgb="FFC0C0C0"/>
      </right>
      <top style="medium">
        <color rgb="FFC0C0C0"/>
      </top>
      <bottom style="thin">
        <color rgb="FF111111"/>
      </bottom>
      <diagonal/>
    </border>
    <border>
      <left style="medium">
        <color rgb="FFC0C0C0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C0C0C0"/>
      </right>
      <top style="thin">
        <color rgb="FF111111"/>
      </top>
      <bottom style="thin">
        <color rgb="FF111111"/>
      </bottom>
      <diagonal/>
    </border>
    <border>
      <left style="medium">
        <color rgb="FFC0C0C0"/>
      </left>
      <right style="thin">
        <color rgb="FF111111"/>
      </right>
      <top style="thin">
        <color rgb="FF111111"/>
      </top>
      <bottom style="medium">
        <color rgb="FFC0C0C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C0C0C0"/>
      </bottom>
      <diagonal/>
    </border>
    <border>
      <left style="thin">
        <color rgb="FF111111"/>
      </left>
      <right style="medium">
        <color rgb="FFC0C0C0"/>
      </right>
      <top style="thin">
        <color rgb="FF111111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5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256540</xdr:colOff>
      <xdr:row>15</xdr:row>
      <xdr:rowOff>69215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14140" cy="281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A3" sqref="A3"/>
    </sheetView>
  </sheetViews>
  <sheetFormatPr defaultRowHeight="14.4"/>
  <sheetData>
    <row r="1" spans="1:14" ht="14.4" customHeight="1">
      <c r="A1" s="18" t="s">
        <v>297</v>
      </c>
      <c r="B1" s="18"/>
      <c r="C1" s="18"/>
      <c r="D1" s="18"/>
      <c r="E1" s="16"/>
      <c r="F1" s="16"/>
    </row>
    <row r="2" spans="1:14" ht="14.4" customHeight="1">
      <c r="A2" s="17" t="s">
        <v>300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6"/>
      <c r="B3" s="16"/>
      <c r="C3" s="16"/>
    </row>
  </sheetData>
  <mergeCells count="2">
    <mergeCell ref="A1:D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3" sqref="B3"/>
    </sheetView>
  </sheetViews>
  <sheetFormatPr defaultRowHeight="14.4"/>
  <sheetData>
    <row r="1" spans="1:6">
      <c r="A1" s="24" t="s">
        <v>287</v>
      </c>
      <c r="B1" s="25"/>
      <c r="C1" s="25"/>
      <c r="D1" s="26"/>
      <c r="E1" s="24" t="s">
        <v>289</v>
      </c>
      <c r="F1" s="26"/>
    </row>
    <row r="2" spans="1:6">
      <c r="A2" s="27"/>
      <c r="B2" s="19" t="s">
        <v>293</v>
      </c>
      <c r="C2" s="19" t="s">
        <v>294</v>
      </c>
      <c r="D2" s="28" t="s">
        <v>286</v>
      </c>
      <c r="E2" s="27" t="s">
        <v>293</v>
      </c>
      <c r="F2" s="35" t="s">
        <v>294</v>
      </c>
    </row>
    <row r="3" spans="1:6">
      <c r="A3" s="27" t="s">
        <v>291</v>
      </c>
      <c r="B3" s="21"/>
      <c r="C3" s="21"/>
      <c r="D3" s="28">
        <f>SUM(B3:C3)</f>
        <v>0</v>
      </c>
      <c r="E3" s="36" t="e">
        <f>SUM(((B3-B7)^2)/B7)</f>
        <v>#DIV/0!</v>
      </c>
      <c r="F3" s="28" t="e">
        <f>SUM(((C3-C7)^2)/C7)</f>
        <v>#DIV/0!</v>
      </c>
    </row>
    <row r="4" spans="1:6">
      <c r="A4" s="27" t="s">
        <v>292</v>
      </c>
      <c r="B4" s="21"/>
      <c r="C4" s="21"/>
      <c r="D4" s="28">
        <f>SUM(B4:C4)</f>
        <v>0</v>
      </c>
      <c r="E4" s="36" t="e">
        <f>SUM(((B4-B8)^2)/B8)</f>
        <v>#DIV/0!</v>
      </c>
      <c r="F4" s="28" t="e">
        <f>SUM(((C4-C8)^2)/C8)</f>
        <v>#DIV/0!</v>
      </c>
    </row>
    <row r="5" spans="1:6" ht="15" thickBot="1">
      <c r="A5" s="29" t="s">
        <v>286</v>
      </c>
      <c r="B5" s="30">
        <f>SUM(B3:B4)</f>
        <v>0</v>
      </c>
      <c r="C5" s="30">
        <f>SUM(C3:C4)</f>
        <v>0</v>
      </c>
      <c r="D5" s="31">
        <f>SUM((B5+C5+D3+D4)/2)</f>
        <v>0</v>
      </c>
      <c r="E5" s="37" t="s">
        <v>290</v>
      </c>
      <c r="F5" s="31" t="e">
        <f>SUM(E3:F4)</f>
        <v>#DIV/0!</v>
      </c>
    </row>
    <row r="6" spans="1:6">
      <c r="A6" s="24" t="s">
        <v>288</v>
      </c>
      <c r="B6" s="25"/>
      <c r="C6" s="25"/>
      <c r="D6" s="26"/>
      <c r="E6" s="32"/>
      <c r="F6" s="22"/>
    </row>
    <row r="7" spans="1:6">
      <c r="A7" s="27" t="s">
        <v>291</v>
      </c>
      <c r="B7" s="20" t="e">
        <f>SUM(((B5/D5)*(D3/D5))*D5)</f>
        <v>#DIV/0!</v>
      </c>
      <c r="C7" s="20" t="e">
        <f>SUM(((C5/D5)*(D3/D5))*D5)</f>
        <v>#DIV/0!</v>
      </c>
      <c r="D7" s="28" t="e">
        <f>SUM(B7:C7)</f>
        <v>#DIV/0!</v>
      </c>
      <c r="E7" s="32"/>
      <c r="F7" s="22"/>
    </row>
    <row r="8" spans="1:6">
      <c r="A8" s="27" t="s">
        <v>292</v>
      </c>
      <c r="B8" s="20" t="e">
        <f>SUM(((B5/D5)*(D4/D5))*D5)</f>
        <v>#DIV/0!</v>
      </c>
      <c r="C8" s="20" t="e">
        <f>SUM(((C5/D5)*(D4/D5))*D5)</f>
        <v>#DIV/0!</v>
      </c>
      <c r="D8" s="28" t="e">
        <f>SUM(B8:C8)</f>
        <v>#DIV/0!</v>
      </c>
      <c r="E8" s="32"/>
      <c r="F8" s="22"/>
    </row>
    <row r="9" spans="1:6" ht="15" thickBot="1">
      <c r="A9" s="34" t="s">
        <v>286</v>
      </c>
      <c r="B9" s="30" t="e">
        <f>SUM(B7:B8)</f>
        <v>#DIV/0!</v>
      </c>
      <c r="C9" s="30" t="e">
        <f>SUM(C7:C8)</f>
        <v>#DIV/0!</v>
      </c>
      <c r="D9" s="31" t="e">
        <f>SUM((B9+C9+D7+D8)/2)</f>
        <v>#DIV/0!</v>
      </c>
      <c r="E9" s="33"/>
      <c r="F9" s="23"/>
    </row>
  </sheetData>
  <mergeCells count="4">
    <mergeCell ref="A1:D1"/>
    <mergeCell ref="A6:D6"/>
    <mergeCell ref="E1:F1"/>
    <mergeCell ref="E6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G15" sqref="G15"/>
    </sheetView>
  </sheetViews>
  <sheetFormatPr defaultRowHeight="14.4"/>
  <sheetData>
    <row r="1" spans="1:6">
      <c r="A1" s="24" t="s">
        <v>287</v>
      </c>
      <c r="B1" s="25"/>
      <c r="C1" s="25"/>
      <c r="D1" s="26"/>
      <c r="E1" s="24" t="s">
        <v>289</v>
      </c>
      <c r="F1" s="26"/>
    </row>
    <row r="2" spans="1:6">
      <c r="A2" s="27"/>
      <c r="B2" s="19" t="s">
        <v>293</v>
      </c>
      <c r="C2" s="19" t="s">
        <v>294</v>
      </c>
      <c r="D2" s="28" t="s">
        <v>286</v>
      </c>
      <c r="E2" s="27" t="s">
        <v>293</v>
      </c>
      <c r="F2" s="35" t="s">
        <v>294</v>
      </c>
    </row>
    <row r="3" spans="1:6">
      <c r="A3" s="27" t="s">
        <v>291</v>
      </c>
      <c r="B3" s="21"/>
      <c r="C3" s="21"/>
      <c r="D3" s="28">
        <f>SUM(B3:C3)</f>
        <v>0</v>
      </c>
      <c r="E3" s="36" t="e">
        <f>SUM(((B3-B8)^2)/B8)</f>
        <v>#DIV/0!</v>
      </c>
      <c r="F3" s="28" t="e">
        <f>SUM(((C3-C8)^2)/C8)</f>
        <v>#DIV/0!</v>
      </c>
    </row>
    <row r="4" spans="1:6">
      <c r="A4" s="27" t="s">
        <v>292</v>
      </c>
      <c r="B4" s="21"/>
      <c r="C4" s="21"/>
      <c r="D4" s="28">
        <f>SUM(B4:C4)</f>
        <v>0</v>
      </c>
      <c r="E4" s="36" t="e">
        <f>SUM(((B4-B9)^2)/B9)</f>
        <v>#DIV/0!</v>
      </c>
      <c r="F4" s="28" t="e">
        <f>SUM(((C4-C9)^2)/C9)</f>
        <v>#DIV/0!</v>
      </c>
    </row>
    <row r="5" spans="1:6">
      <c r="A5" s="27" t="s">
        <v>296</v>
      </c>
      <c r="B5" s="21"/>
      <c r="C5" s="21"/>
      <c r="D5" s="28">
        <f>SUM(B5:C5)</f>
        <v>0</v>
      </c>
      <c r="E5" s="36" t="e">
        <f>SUM(((B5-B10)^2)/B10)</f>
        <v>#DIV/0!</v>
      </c>
      <c r="F5" s="28" t="e">
        <f>SUM(((C5-C10)^2)/C10)</f>
        <v>#DIV/0!</v>
      </c>
    </row>
    <row r="6" spans="1:6" ht="15" thickBot="1">
      <c r="A6" s="29" t="s">
        <v>286</v>
      </c>
      <c r="B6" s="30">
        <f>SUM(B3:B5)</f>
        <v>0</v>
      </c>
      <c r="C6" s="30">
        <f>SUM(C3:C5)</f>
        <v>0</v>
      </c>
      <c r="D6" s="31">
        <f>SUM((B6+C6+D3+D4+D5)/2)</f>
        <v>0</v>
      </c>
      <c r="E6" s="37" t="s">
        <v>290</v>
      </c>
      <c r="F6" s="31" t="e">
        <f>SUM(E3:F5)</f>
        <v>#DIV/0!</v>
      </c>
    </row>
    <row r="7" spans="1:6">
      <c r="A7" s="24" t="s">
        <v>288</v>
      </c>
      <c r="B7" s="25"/>
      <c r="C7" s="25"/>
      <c r="D7" s="26"/>
      <c r="E7" s="38"/>
      <c r="F7" s="39"/>
    </row>
    <row r="8" spans="1:6">
      <c r="A8" s="27" t="s">
        <v>291</v>
      </c>
      <c r="B8" s="20" t="e">
        <f>SUM(((B6/D6)*(D3/D6))*D6)</f>
        <v>#DIV/0!</v>
      </c>
      <c r="C8" s="20" t="e">
        <f>SUM(((C6/D6)*(D3/D6))*D6)</f>
        <v>#DIV/0!</v>
      </c>
      <c r="D8" s="28" t="e">
        <f>SUM(B8:C8)</f>
        <v>#DIV/0!</v>
      </c>
      <c r="E8" s="40"/>
      <c r="F8" s="22"/>
    </row>
    <row r="9" spans="1:6">
      <c r="A9" s="27" t="s">
        <v>292</v>
      </c>
      <c r="B9" s="20" t="e">
        <f>SUM(((B6/D6)*(D4/D6))*D6)</f>
        <v>#DIV/0!</v>
      </c>
      <c r="C9" s="20" t="e">
        <f>SUM(((C6/D6)*(D4/D6))*D6)</f>
        <v>#DIV/0!</v>
      </c>
      <c r="D9" s="28" t="e">
        <f>SUM(B9:C9)</f>
        <v>#DIV/0!</v>
      </c>
      <c r="E9" s="40"/>
      <c r="F9" s="22"/>
    </row>
    <row r="10" spans="1:6">
      <c r="A10" s="27" t="s">
        <v>296</v>
      </c>
      <c r="B10" s="20" t="e">
        <f>SUM(((B6/D6)*(D5/D6))*D6)</f>
        <v>#DIV/0!</v>
      </c>
      <c r="C10" s="20" t="e">
        <f>SUM(((C6/D6)*(D5/D6))*D6)</f>
        <v>#DIV/0!</v>
      </c>
      <c r="D10" s="28" t="e">
        <f>SUM(B10:C10)</f>
        <v>#DIV/0!</v>
      </c>
      <c r="E10" s="40"/>
      <c r="F10" s="22"/>
    </row>
    <row r="11" spans="1:6" ht="15" thickBot="1">
      <c r="A11" s="34" t="s">
        <v>286</v>
      </c>
      <c r="B11" s="30" t="e">
        <f>SUM(B8:B10)</f>
        <v>#DIV/0!</v>
      </c>
      <c r="C11" s="30" t="e">
        <f>SUM(C8:C10)</f>
        <v>#DIV/0!</v>
      </c>
      <c r="D11" s="31" t="e">
        <f>SUM((B11+C11+D8+D9+D10)/2)</f>
        <v>#DIV/0!</v>
      </c>
      <c r="E11" s="41"/>
      <c r="F11" s="23"/>
    </row>
  </sheetData>
  <mergeCells count="4">
    <mergeCell ref="A1:D1"/>
    <mergeCell ref="E1:F1"/>
    <mergeCell ref="A7:D7"/>
    <mergeCell ref="E7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G14" sqref="G14"/>
    </sheetView>
  </sheetViews>
  <sheetFormatPr defaultRowHeight="14.4"/>
  <sheetData>
    <row r="1" spans="1:8">
      <c r="A1" s="24" t="s">
        <v>287</v>
      </c>
      <c r="B1" s="25"/>
      <c r="C1" s="25"/>
      <c r="D1" s="25"/>
      <c r="E1" s="26"/>
      <c r="F1" s="24" t="s">
        <v>289</v>
      </c>
      <c r="G1" s="25"/>
      <c r="H1" s="26"/>
    </row>
    <row r="2" spans="1:8">
      <c r="A2" s="27"/>
      <c r="B2" s="19" t="s">
        <v>293</v>
      </c>
      <c r="C2" s="19" t="s">
        <v>294</v>
      </c>
      <c r="D2" s="19" t="s">
        <v>295</v>
      </c>
      <c r="E2" s="28" t="s">
        <v>286</v>
      </c>
      <c r="F2" s="27" t="s">
        <v>293</v>
      </c>
      <c r="G2" s="19" t="s">
        <v>294</v>
      </c>
      <c r="H2" s="35" t="s">
        <v>295</v>
      </c>
    </row>
    <row r="3" spans="1:8">
      <c r="A3" s="27" t="s">
        <v>291</v>
      </c>
      <c r="B3" s="21"/>
      <c r="C3" s="21"/>
      <c r="D3" s="21"/>
      <c r="E3" s="28">
        <f>SUM(B3:D3)</f>
        <v>0</v>
      </c>
      <c r="F3" s="36" t="e">
        <f>SUM(((B3-B7)^2)/B7)</f>
        <v>#DIV/0!</v>
      </c>
      <c r="G3" s="20" t="e">
        <f>SUM(((C3-C7)^2)/C7)</f>
        <v>#DIV/0!</v>
      </c>
      <c r="H3" s="28" t="e">
        <f>SUM(((D3-D7)^2)/D7)</f>
        <v>#DIV/0!</v>
      </c>
    </row>
    <row r="4" spans="1:8">
      <c r="A4" s="27" t="s">
        <v>292</v>
      </c>
      <c r="B4" s="21"/>
      <c r="C4" s="21"/>
      <c r="D4" s="21"/>
      <c r="E4" s="28">
        <f>SUM(B4:D4)</f>
        <v>0</v>
      </c>
      <c r="F4" s="36" t="e">
        <f>SUM(((B4-B8)^2)/B8)</f>
        <v>#DIV/0!</v>
      </c>
      <c r="G4" s="20" t="e">
        <f>SUM(((C4-C8)^2)/C8)</f>
        <v>#DIV/0!</v>
      </c>
      <c r="H4" s="28" t="e">
        <f>SUM(((D4-D8)^2)/D8)</f>
        <v>#DIV/0!</v>
      </c>
    </row>
    <row r="5" spans="1:8" ht="15" thickBot="1">
      <c r="A5" s="29" t="s">
        <v>286</v>
      </c>
      <c r="B5" s="30">
        <f>SUM(B3:B4)</f>
        <v>0</v>
      </c>
      <c r="C5" s="30">
        <f>SUM(C3:C4)</f>
        <v>0</v>
      </c>
      <c r="D5" s="30">
        <f>SUM(D3:D4)</f>
        <v>0</v>
      </c>
      <c r="E5" s="31">
        <f>SUM((B5+C5+D5+E3+E4)/2)</f>
        <v>0</v>
      </c>
      <c r="F5" s="37" t="s">
        <v>290</v>
      </c>
      <c r="G5" s="30" t="e">
        <f>SUM(F3:H4)</f>
        <v>#DIV/0!</v>
      </c>
      <c r="H5" s="31"/>
    </row>
    <row r="6" spans="1:8">
      <c r="A6" s="24" t="s">
        <v>288</v>
      </c>
      <c r="B6" s="25"/>
      <c r="C6" s="25"/>
      <c r="D6" s="25"/>
      <c r="E6" s="26"/>
      <c r="F6" s="38"/>
      <c r="G6" s="42"/>
      <c r="H6" s="39"/>
    </row>
    <row r="7" spans="1:8">
      <c r="A7" s="27" t="s">
        <v>291</v>
      </c>
      <c r="B7" s="20" t="e">
        <f>SUM(((B5/E5)*(E3/E5))*E5)</f>
        <v>#DIV/0!</v>
      </c>
      <c r="C7" s="20" t="e">
        <f>SUM(((C5/E5)*(E3/E5))*E5)</f>
        <v>#DIV/0!</v>
      </c>
      <c r="D7" s="20" t="e">
        <f>SUM(((D5/E5)*(E3/E5))*E5)</f>
        <v>#DIV/0!</v>
      </c>
      <c r="E7" s="28" t="e">
        <f>SUM(B7:D7)</f>
        <v>#DIV/0!</v>
      </c>
      <c r="F7" s="40"/>
      <c r="G7" s="32"/>
      <c r="H7" s="22"/>
    </row>
    <row r="8" spans="1:8">
      <c r="A8" s="27" t="s">
        <v>292</v>
      </c>
      <c r="B8" s="20" t="e">
        <f>SUM(((B5/E5)*(E4/E5))*E5)</f>
        <v>#DIV/0!</v>
      </c>
      <c r="C8" s="20" t="e">
        <f>SUM(((C5/E5)*(E4/E5))*E5)</f>
        <v>#DIV/0!</v>
      </c>
      <c r="D8" s="20" t="e">
        <f>SUM(((D5/E5)*(E4/E5))*E5)</f>
        <v>#DIV/0!</v>
      </c>
      <c r="E8" s="28" t="e">
        <f>SUM(B8:D8)</f>
        <v>#DIV/0!</v>
      </c>
      <c r="F8" s="40"/>
      <c r="G8" s="32"/>
      <c r="H8" s="22"/>
    </row>
    <row r="9" spans="1:8" ht="15" thickBot="1">
      <c r="A9" s="34" t="s">
        <v>286</v>
      </c>
      <c r="B9" s="30" t="e">
        <f>SUM(B7:B8)</f>
        <v>#DIV/0!</v>
      </c>
      <c r="C9" s="30" t="e">
        <f>SUM(C7:C8)</f>
        <v>#DIV/0!</v>
      </c>
      <c r="D9" s="30" t="e">
        <f>SUM(D7:D8)</f>
        <v>#DIV/0!</v>
      </c>
      <c r="E9" s="31" t="e">
        <f>SUM((B9+C9+D9+E7+E8)/2)</f>
        <v>#DIV/0!</v>
      </c>
      <c r="F9" s="41"/>
      <c r="G9" s="33"/>
      <c r="H9" s="23"/>
    </row>
  </sheetData>
  <mergeCells count="4">
    <mergeCell ref="A1:E1"/>
    <mergeCell ref="A6:E6"/>
    <mergeCell ref="F1:H1"/>
    <mergeCell ref="F6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13" sqref="H13"/>
    </sheetView>
  </sheetViews>
  <sheetFormatPr defaultRowHeight="14.4"/>
  <sheetData>
    <row r="1" spans="1:8">
      <c r="A1" s="24" t="s">
        <v>287</v>
      </c>
      <c r="B1" s="25"/>
      <c r="C1" s="25"/>
      <c r="D1" s="25"/>
      <c r="E1" s="26"/>
      <c r="F1" s="24" t="s">
        <v>289</v>
      </c>
      <c r="G1" s="25"/>
      <c r="H1" s="26"/>
    </row>
    <row r="2" spans="1:8">
      <c r="A2" s="27"/>
      <c r="B2" s="19" t="s">
        <v>293</v>
      </c>
      <c r="C2" s="19" t="s">
        <v>294</v>
      </c>
      <c r="D2" s="19" t="s">
        <v>295</v>
      </c>
      <c r="E2" s="28" t="s">
        <v>286</v>
      </c>
      <c r="F2" s="27" t="s">
        <v>293</v>
      </c>
      <c r="G2" s="19" t="s">
        <v>294</v>
      </c>
      <c r="H2" s="35" t="s">
        <v>295</v>
      </c>
    </row>
    <row r="3" spans="1:8">
      <c r="A3" s="27" t="s">
        <v>291</v>
      </c>
      <c r="B3" s="21"/>
      <c r="C3" s="21"/>
      <c r="D3" s="21"/>
      <c r="E3" s="28">
        <f>SUM(B3:D3)</f>
        <v>0</v>
      </c>
      <c r="F3" s="36" t="e">
        <f>SUM(((B3-B8)^2)/B8)</f>
        <v>#DIV/0!</v>
      </c>
      <c r="G3" s="20" t="e">
        <f>SUM(((C3-C8)^2)/C8)</f>
        <v>#DIV/0!</v>
      </c>
      <c r="H3" s="28" t="e">
        <f>SUM(((D3-D8)^2)/D8)</f>
        <v>#DIV/0!</v>
      </c>
    </row>
    <row r="4" spans="1:8">
      <c r="A4" s="27" t="s">
        <v>292</v>
      </c>
      <c r="B4" s="21"/>
      <c r="C4" s="21"/>
      <c r="D4" s="21"/>
      <c r="E4" s="28">
        <f>SUM(B4:D4)</f>
        <v>0</v>
      </c>
      <c r="F4" s="36" t="e">
        <f>SUM(((B4-B9)^2)/B9)</f>
        <v>#DIV/0!</v>
      </c>
      <c r="G4" s="20" t="e">
        <f>SUM(((C4-C9)^2)/C9)</f>
        <v>#DIV/0!</v>
      </c>
      <c r="H4" s="28" t="e">
        <f>SUM(((D4-D9)^2)/D9)</f>
        <v>#DIV/0!</v>
      </c>
    </row>
    <row r="5" spans="1:8">
      <c r="A5" s="27" t="s">
        <v>296</v>
      </c>
      <c r="B5" s="21"/>
      <c r="C5" s="21"/>
      <c r="D5" s="21"/>
      <c r="E5" s="28">
        <f>SUM(B5:D5)</f>
        <v>0</v>
      </c>
      <c r="F5" s="36" t="e">
        <f>SUM(((B5-B10)^2)/B10)</f>
        <v>#DIV/0!</v>
      </c>
      <c r="G5" s="20" t="e">
        <f>SUM(((C5-C10)^2)/C10)</f>
        <v>#DIV/0!</v>
      </c>
      <c r="H5" s="28" t="e">
        <f>SUM(((D5-D10)^2)/D10)</f>
        <v>#DIV/0!</v>
      </c>
    </row>
    <row r="6" spans="1:8" ht="15" thickBot="1">
      <c r="A6" s="29" t="s">
        <v>286</v>
      </c>
      <c r="B6" s="30">
        <f>SUM(B3:B5)</f>
        <v>0</v>
      </c>
      <c r="C6" s="30">
        <f>SUM(C3:C5)</f>
        <v>0</v>
      </c>
      <c r="D6" s="30">
        <f>SUM(D3:D5)</f>
        <v>0</v>
      </c>
      <c r="E6" s="31">
        <f>SUM((B6+C6+D6+E3+E4+E5)/2)</f>
        <v>0</v>
      </c>
      <c r="F6" s="37" t="s">
        <v>290</v>
      </c>
      <c r="G6" s="30" t="e">
        <f>SUM(F3:H5)</f>
        <v>#DIV/0!</v>
      </c>
      <c r="H6" s="31"/>
    </row>
    <row r="7" spans="1:8">
      <c r="A7" s="24" t="s">
        <v>288</v>
      </c>
      <c r="B7" s="25"/>
      <c r="C7" s="25"/>
      <c r="D7" s="25"/>
      <c r="E7" s="26"/>
      <c r="F7" s="38"/>
      <c r="G7" s="42"/>
      <c r="H7" s="39"/>
    </row>
    <row r="8" spans="1:8">
      <c r="A8" s="27" t="s">
        <v>291</v>
      </c>
      <c r="B8" s="20" t="e">
        <f>SUM(((B6/E6)*(E3/E6))*E6)</f>
        <v>#DIV/0!</v>
      </c>
      <c r="C8" s="20" t="e">
        <f>SUM(((C6/E6)*(E3/E6))*E6)</f>
        <v>#DIV/0!</v>
      </c>
      <c r="D8" s="20" t="e">
        <f>SUM(((D6/E6)*(E3/E6))*E6)</f>
        <v>#DIV/0!</v>
      </c>
      <c r="E8" s="28" t="e">
        <f>SUM(B8:D8)</f>
        <v>#DIV/0!</v>
      </c>
      <c r="F8" s="40"/>
      <c r="G8" s="32"/>
      <c r="H8" s="22"/>
    </row>
    <row r="9" spans="1:8">
      <c r="A9" s="27" t="s">
        <v>292</v>
      </c>
      <c r="B9" s="20" t="e">
        <f>SUM(((B6/E6)*(E4/E6))*E6)</f>
        <v>#DIV/0!</v>
      </c>
      <c r="C9" s="20" t="e">
        <f>SUM(((C6/E6)*(E4/E6))*E6)</f>
        <v>#DIV/0!</v>
      </c>
      <c r="D9" s="20" t="e">
        <f>SUM(((D6/E6)*(E4/E6))*E6)</f>
        <v>#DIV/0!</v>
      </c>
      <c r="E9" s="28" t="e">
        <f>SUM(B9:D9)</f>
        <v>#DIV/0!</v>
      </c>
      <c r="F9" s="40"/>
      <c r="G9" s="32"/>
      <c r="H9" s="22"/>
    </row>
    <row r="10" spans="1:8">
      <c r="A10" s="27" t="s">
        <v>296</v>
      </c>
      <c r="B10" s="20" t="e">
        <f>SUM(((B6/E6)*(E5/E6))*E6)</f>
        <v>#DIV/0!</v>
      </c>
      <c r="C10" s="20" t="e">
        <f>SUM(((C6/E6)*(E5/E6))*E6)</f>
        <v>#DIV/0!</v>
      </c>
      <c r="D10" s="20" t="e">
        <f>SUM(((D6/E6)*(E5/E6))*E6)</f>
        <v>#DIV/0!</v>
      </c>
      <c r="E10" s="28" t="e">
        <f>SUM(B10:D10)</f>
        <v>#DIV/0!</v>
      </c>
      <c r="F10" s="40"/>
      <c r="G10" s="32"/>
      <c r="H10" s="22"/>
    </row>
    <row r="11" spans="1:8" ht="15" thickBot="1">
      <c r="A11" s="34" t="s">
        <v>286</v>
      </c>
      <c r="B11" s="30" t="e">
        <f>SUM(B8:B10)</f>
        <v>#DIV/0!</v>
      </c>
      <c r="C11" s="30" t="e">
        <f t="shared" ref="C11:D11" si="0">SUM(C8:C10)</f>
        <v>#DIV/0!</v>
      </c>
      <c r="D11" s="30" t="e">
        <f t="shared" si="0"/>
        <v>#DIV/0!</v>
      </c>
      <c r="E11" s="31" t="e">
        <f>SUM((B11+C11+D11+E8+E9+E10)/2)</f>
        <v>#DIV/0!</v>
      </c>
      <c r="F11" s="41"/>
      <c r="G11" s="33"/>
      <c r="H11" s="23"/>
    </row>
  </sheetData>
  <mergeCells count="4">
    <mergeCell ref="A1:E1"/>
    <mergeCell ref="F1:H1"/>
    <mergeCell ref="A7:E7"/>
    <mergeCell ref="F7:H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7"/>
  <sheetViews>
    <sheetView workbookViewId="0">
      <selection activeCell="D24" sqref="D24"/>
    </sheetView>
  </sheetViews>
  <sheetFormatPr defaultRowHeight="14.4"/>
  <sheetData>
    <row r="17" spans="1:1">
      <c r="A17" t="s">
        <v>298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opLeftCell="A31" workbookViewId="0">
      <selection activeCell="C58" sqref="C58"/>
    </sheetView>
  </sheetViews>
  <sheetFormatPr defaultRowHeight="14.4"/>
  <sheetData>
    <row r="1" spans="1:9" ht="15" thickBot="1">
      <c r="A1" s="1" t="s">
        <v>0</v>
      </c>
    </row>
    <row r="2" spans="1:9">
      <c r="A2" s="4" t="s">
        <v>1</v>
      </c>
      <c r="B2" s="5">
        <v>0.1</v>
      </c>
      <c r="C2" s="5">
        <v>0.05</v>
      </c>
      <c r="D2" s="5">
        <v>2.5000000000000001E-2</v>
      </c>
      <c r="E2" s="5">
        <v>0.01</v>
      </c>
      <c r="F2" s="5">
        <v>5.0000000000000001E-3</v>
      </c>
      <c r="G2" s="5">
        <v>1E-3</v>
      </c>
      <c r="H2" s="5">
        <v>5.0000000000000001E-4</v>
      </c>
      <c r="I2" s="6" t="s">
        <v>1</v>
      </c>
    </row>
    <row r="3" spans="1:9" ht="24.6">
      <c r="A3" s="7" t="s">
        <v>2</v>
      </c>
      <c r="B3" s="2">
        <v>0.2</v>
      </c>
      <c r="C3" s="2">
        <v>0.1</v>
      </c>
      <c r="D3" s="2">
        <v>0.05</v>
      </c>
      <c r="E3" s="2">
        <v>0.02</v>
      </c>
      <c r="F3" s="2">
        <v>0.01</v>
      </c>
      <c r="G3" s="2">
        <v>2E-3</v>
      </c>
      <c r="H3" s="2">
        <v>1E-3</v>
      </c>
      <c r="I3" s="8" t="s">
        <v>2</v>
      </c>
    </row>
    <row r="4" spans="1:9">
      <c r="A4" s="9" t="s">
        <v>3</v>
      </c>
      <c r="B4" s="3">
        <v>3.0779999999999998</v>
      </c>
      <c r="C4" s="3">
        <v>6.3140000000000001</v>
      </c>
      <c r="D4" s="3">
        <v>12.71</v>
      </c>
      <c r="E4" s="3">
        <v>31.82</v>
      </c>
      <c r="F4" s="3">
        <v>63.66</v>
      </c>
      <c r="G4" s="3">
        <v>318.3</v>
      </c>
      <c r="H4" s="3">
        <v>637</v>
      </c>
      <c r="I4" s="10" t="s">
        <v>3</v>
      </c>
    </row>
    <row r="5" spans="1:9">
      <c r="A5" s="9" t="s">
        <v>4</v>
      </c>
      <c r="B5" s="3">
        <v>1.8859999999999999</v>
      </c>
      <c r="C5" s="3">
        <v>2.92</v>
      </c>
      <c r="D5" s="3">
        <v>4.3029999999999999</v>
      </c>
      <c r="E5" s="3">
        <v>6.9649999999999999</v>
      </c>
      <c r="F5" s="3">
        <v>9.9250000000000007</v>
      </c>
      <c r="G5" s="3">
        <v>22.33</v>
      </c>
      <c r="H5" s="3">
        <v>31.6</v>
      </c>
      <c r="I5" s="10" t="s">
        <v>4</v>
      </c>
    </row>
    <row r="6" spans="1:9">
      <c r="A6" s="9" t="s">
        <v>5</v>
      </c>
      <c r="B6" s="3">
        <v>1.6379999999999999</v>
      </c>
      <c r="C6" s="3">
        <v>2.3530000000000002</v>
      </c>
      <c r="D6" s="3">
        <v>3.1819999999999999</v>
      </c>
      <c r="E6" s="3">
        <v>4.5410000000000004</v>
      </c>
      <c r="F6" s="3">
        <v>5.8410000000000002</v>
      </c>
      <c r="G6" s="3">
        <v>10.210000000000001</v>
      </c>
      <c r="H6" s="3">
        <v>12.92</v>
      </c>
      <c r="I6" s="10" t="s">
        <v>5</v>
      </c>
    </row>
    <row r="7" spans="1:9">
      <c r="A7" s="9" t="s">
        <v>6</v>
      </c>
      <c r="B7" s="3">
        <v>1.5329999999999999</v>
      </c>
      <c r="C7" s="3">
        <v>2.1320000000000001</v>
      </c>
      <c r="D7" s="3">
        <v>2.7759999999999998</v>
      </c>
      <c r="E7" s="3">
        <v>3.7469999999999999</v>
      </c>
      <c r="F7" s="3">
        <v>4.6040000000000001</v>
      </c>
      <c r="G7" s="3">
        <v>7.173</v>
      </c>
      <c r="H7" s="3">
        <v>8.61</v>
      </c>
      <c r="I7" s="10" t="s">
        <v>6</v>
      </c>
    </row>
    <row r="8" spans="1:9">
      <c r="A8" s="9" t="s">
        <v>7</v>
      </c>
      <c r="B8" s="3">
        <v>1.476</v>
      </c>
      <c r="C8" s="3">
        <v>2.0150000000000001</v>
      </c>
      <c r="D8" s="3">
        <v>2.5710000000000002</v>
      </c>
      <c r="E8" s="3">
        <v>3.3650000000000002</v>
      </c>
      <c r="F8" s="3">
        <v>4.032</v>
      </c>
      <c r="G8" s="3">
        <v>5.8929999999999998</v>
      </c>
      <c r="H8" s="3">
        <v>6.8689999999999998</v>
      </c>
      <c r="I8" s="10" t="s">
        <v>7</v>
      </c>
    </row>
    <row r="9" spans="1:9">
      <c r="A9" s="9" t="s">
        <v>8</v>
      </c>
      <c r="B9" s="3">
        <v>1.44</v>
      </c>
      <c r="C9" s="3">
        <v>1.9430000000000001</v>
      </c>
      <c r="D9" s="3">
        <v>2.4470000000000001</v>
      </c>
      <c r="E9" s="3">
        <v>3.1429999999999998</v>
      </c>
      <c r="F9" s="3">
        <v>3.7069999999999999</v>
      </c>
      <c r="G9" s="3">
        <v>5.2080000000000002</v>
      </c>
      <c r="H9" s="3">
        <v>5.9589999999999996</v>
      </c>
      <c r="I9" s="10" t="s">
        <v>8</v>
      </c>
    </row>
    <row r="10" spans="1:9">
      <c r="A10" s="9" t="s">
        <v>9</v>
      </c>
      <c r="B10" s="3">
        <v>1.415</v>
      </c>
      <c r="C10" s="3">
        <v>1.895</v>
      </c>
      <c r="D10" s="3">
        <v>2.3650000000000002</v>
      </c>
      <c r="E10" s="3">
        <v>2.9980000000000002</v>
      </c>
      <c r="F10" s="3">
        <v>3.4990000000000001</v>
      </c>
      <c r="G10" s="3">
        <v>4.7850000000000001</v>
      </c>
      <c r="H10" s="3">
        <v>5.4080000000000004</v>
      </c>
      <c r="I10" s="10" t="s">
        <v>9</v>
      </c>
    </row>
    <row r="11" spans="1:9">
      <c r="A11" s="9" t="s">
        <v>10</v>
      </c>
      <c r="B11" s="3" t="s">
        <v>11</v>
      </c>
      <c r="C11" s="3">
        <v>1.86</v>
      </c>
      <c r="D11" s="3">
        <v>2.306</v>
      </c>
      <c r="E11" s="3" t="s">
        <v>12</v>
      </c>
      <c r="F11" s="3">
        <v>3.355</v>
      </c>
      <c r="G11" s="3">
        <v>4.5010000000000003</v>
      </c>
      <c r="H11" s="3">
        <v>5.0410000000000004</v>
      </c>
      <c r="I11" s="10" t="s">
        <v>10</v>
      </c>
    </row>
    <row r="12" spans="1:9">
      <c r="A12" s="9" t="s">
        <v>13</v>
      </c>
      <c r="B12" s="3">
        <v>1.383</v>
      </c>
      <c r="C12" s="3">
        <v>1.833</v>
      </c>
      <c r="D12" s="3" t="s">
        <v>14</v>
      </c>
      <c r="E12" s="3" t="s">
        <v>15</v>
      </c>
      <c r="F12" s="3" t="s">
        <v>16</v>
      </c>
      <c r="G12" s="3" t="s">
        <v>17</v>
      </c>
      <c r="H12" s="3">
        <v>4.7809999999999997</v>
      </c>
      <c r="I12" s="10" t="s">
        <v>13</v>
      </c>
    </row>
    <row r="13" spans="1:9">
      <c r="A13" s="9" t="s">
        <v>18</v>
      </c>
      <c r="B13" s="3" t="s">
        <v>19</v>
      </c>
      <c r="C13" s="3">
        <v>1.8120000000000001</v>
      </c>
      <c r="D13" s="3" t="s">
        <v>20</v>
      </c>
      <c r="E13" s="3" t="s">
        <v>21</v>
      </c>
      <c r="F13" s="3" t="s">
        <v>22</v>
      </c>
      <c r="G13" s="3" t="s">
        <v>23</v>
      </c>
      <c r="H13" s="3">
        <v>4.5869999999999997</v>
      </c>
      <c r="I13" s="10" t="s">
        <v>18</v>
      </c>
    </row>
    <row r="14" spans="1:9">
      <c r="A14" s="9" t="s">
        <v>24</v>
      </c>
      <c r="B14" s="3" t="s">
        <v>25</v>
      </c>
      <c r="C14" s="3">
        <v>1.796</v>
      </c>
      <c r="D14" s="3" t="s">
        <v>26</v>
      </c>
      <c r="E14" s="3" t="s">
        <v>27</v>
      </c>
      <c r="F14" s="3" t="s">
        <v>28</v>
      </c>
      <c r="G14" s="3" t="s">
        <v>29</v>
      </c>
      <c r="H14" s="3">
        <v>4.4370000000000003</v>
      </c>
      <c r="I14" s="10" t="s">
        <v>24</v>
      </c>
    </row>
    <row r="15" spans="1:9">
      <c r="A15" s="9" t="s">
        <v>30</v>
      </c>
      <c r="B15" s="3">
        <v>1.3560000000000001</v>
      </c>
      <c r="C15" s="3" t="s">
        <v>31</v>
      </c>
      <c r="D15" s="3" t="s">
        <v>32</v>
      </c>
      <c r="E15" s="3" t="s">
        <v>33</v>
      </c>
      <c r="F15" s="3" t="s">
        <v>34</v>
      </c>
      <c r="G15" s="3" t="s">
        <v>35</v>
      </c>
      <c r="H15" s="3">
        <v>4.3179999999999996</v>
      </c>
      <c r="I15" s="10" t="s">
        <v>30</v>
      </c>
    </row>
    <row r="16" spans="1:9">
      <c r="A16" s="9" t="s">
        <v>36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42</v>
      </c>
      <c r="H16" s="3">
        <v>4.2210000000000001</v>
      </c>
      <c r="I16" s="10" t="s">
        <v>36</v>
      </c>
    </row>
    <row r="17" spans="1:9">
      <c r="A17" s="9" t="s">
        <v>43</v>
      </c>
      <c r="B17" s="3" t="s">
        <v>44</v>
      </c>
      <c r="C17" s="3" t="s">
        <v>45</v>
      </c>
      <c r="D17" s="3" t="s">
        <v>46</v>
      </c>
      <c r="E17" s="3" t="s">
        <v>47</v>
      </c>
      <c r="F17" s="3" t="s">
        <v>48</v>
      </c>
      <c r="G17" s="3" t="s">
        <v>49</v>
      </c>
      <c r="H17" s="3">
        <v>4.1399999999999997</v>
      </c>
      <c r="I17" s="10" t="s">
        <v>43</v>
      </c>
    </row>
    <row r="18" spans="1:9">
      <c r="A18" s="9" t="s">
        <v>50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 t="s">
        <v>56</v>
      </c>
      <c r="H18" s="3">
        <v>4.0730000000000004</v>
      </c>
      <c r="I18" s="10" t="s">
        <v>50</v>
      </c>
    </row>
    <row r="19" spans="1:9">
      <c r="A19" s="9" t="s">
        <v>57</v>
      </c>
      <c r="B19" s="3" t="s">
        <v>58</v>
      </c>
      <c r="C19" s="3" t="s">
        <v>59</v>
      </c>
      <c r="D19" s="3" t="s">
        <v>60</v>
      </c>
      <c r="E19" s="3" t="s">
        <v>61</v>
      </c>
      <c r="F19" s="3" t="s">
        <v>62</v>
      </c>
      <c r="G19" s="3" t="s">
        <v>63</v>
      </c>
      <c r="H19" s="3">
        <v>4.0149999999999997</v>
      </c>
      <c r="I19" s="10" t="s">
        <v>57</v>
      </c>
    </row>
    <row r="20" spans="1:9">
      <c r="A20" s="9" t="s">
        <v>64</v>
      </c>
      <c r="B20" s="3" t="s">
        <v>65</v>
      </c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>
        <v>3.9649999999999999</v>
      </c>
      <c r="I20" s="10" t="s">
        <v>64</v>
      </c>
    </row>
    <row r="21" spans="1:9">
      <c r="A21" s="9" t="s">
        <v>71</v>
      </c>
      <c r="B21" s="3" t="s">
        <v>72</v>
      </c>
      <c r="C21" s="3" t="s">
        <v>73</v>
      </c>
      <c r="D21" s="3" t="s">
        <v>74</v>
      </c>
      <c r="E21" s="3" t="s">
        <v>75</v>
      </c>
      <c r="F21" s="3" t="s">
        <v>76</v>
      </c>
      <c r="G21" s="3" t="s">
        <v>77</v>
      </c>
      <c r="H21" s="3">
        <v>3.9220000000000002</v>
      </c>
      <c r="I21" s="10" t="s">
        <v>71</v>
      </c>
    </row>
    <row r="22" spans="1:9">
      <c r="A22" s="9" t="s">
        <v>78</v>
      </c>
      <c r="B22" s="3" t="s">
        <v>79</v>
      </c>
      <c r="C22" s="3" t="s">
        <v>80</v>
      </c>
      <c r="D22" s="3" t="s">
        <v>81</v>
      </c>
      <c r="E22" s="3" t="s">
        <v>82</v>
      </c>
      <c r="F22" s="3" t="s">
        <v>83</v>
      </c>
      <c r="G22" s="3" t="s">
        <v>84</v>
      </c>
      <c r="H22" s="3">
        <v>3.883</v>
      </c>
      <c r="I22" s="10" t="s">
        <v>78</v>
      </c>
    </row>
    <row r="23" spans="1:9">
      <c r="A23" s="9" t="s">
        <v>85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>
        <v>3.85</v>
      </c>
      <c r="I23" s="10" t="s">
        <v>85</v>
      </c>
    </row>
    <row r="24" spans="1:9">
      <c r="A24" s="9" t="s">
        <v>92</v>
      </c>
      <c r="B24" s="3" t="s">
        <v>93</v>
      </c>
      <c r="C24" s="3" t="s">
        <v>94</v>
      </c>
      <c r="D24" s="3" t="s">
        <v>95</v>
      </c>
      <c r="E24" s="3" t="s">
        <v>96</v>
      </c>
      <c r="F24" s="3" t="s">
        <v>97</v>
      </c>
      <c r="G24" s="3" t="s">
        <v>98</v>
      </c>
      <c r="H24" s="3">
        <v>3.819</v>
      </c>
      <c r="I24" s="10" t="s">
        <v>92</v>
      </c>
    </row>
    <row r="25" spans="1:9">
      <c r="A25" s="9" t="s">
        <v>99</v>
      </c>
      <c r="B25" s="3" t="s">
        <v>100</v>
      </c>
      <c r="C25" s="3" t="s">
        <v>101</v>
      </c>
      <c r="D25" s="3" t="s">
        <v>102</v>
      </c>
      <c r="E25" s="3" t="s">
        <v>103</v>
      </c>
      <c r="F25" s="3" t="s">
        <v>104</v>
      </c>
      <c r="G25" s="3" t="s">
        <v>105</v>
      </c>
      <c r="H25" s="3">
        <v>3.7919999999999998</v>
      </c>
      <c r="I25" s="10" t="s">
        <v>99</v>
      </c>
    </row>
    <row r="26" spans="1:9">
      <c r="A26" s="9" t="s">
        <v>106</v>
      </c>
      <c r="B26" s="3" t="s">
        <v>107</v>
      </c>
      <c r="C26" s="3" t="s">
        <v>108</v>
      </c>
      <c r="D26" s="3" t="s">
        <v>109</v>
      </c>
      <c r="E26" s="3" t="s">
        <v>110</v>
      </c>
      <c r="F26" s="3" t="s">
        <v>111</v>
      </c>
      <c r="G26" s="3" t="s">
        <v>112</v>
      </c>
      <c r="H26" s="3">
        <v>3.7679999999999998</v>
      </c>
      <c r="I26" s="10" t="s">
        <v>106</v>
      </c>
    </row>
    <row r="27" spans="1:9">
      <c r="A27" s="9" t="s">
        <v>113</v>
      </c>
      <c r="B27" s="3" t="s">
        <v>114</v>
      </c>
      <c r="C27" s="3" t="s">
        <v>115</v>
      </c>
      <c r="D27" s="3">
        <v>2.0640000000000001</v>
      </c>
      <c r="E27" s="3" t="s">
        <v>116</v>
      </c>
      <c r="F27" s="3" t="s">
        <v>117</v>
      </c>
      <c r="G27" s="3" t="s">
        <v>118</v>
      </c>
      <c r="H27" s="3">
        <v>3.7450000000000001</v>
      </c>
      <c r="I27" s="10" t="s">
        <v>113</v>
      </c>
    </row>
    <row r="28" spans="1:9">
      <c r="A28" s="9" t="s">
        <v>119</v>
      </c>
      <c r="B28" s="3" t="s">
        <v>120</v>
      </c>
      <c r="C28" s="3" t="s">
        <v>121</v>
      </c>
      <c r="D28" s="3" t="s">
        <v>122</v>
      </c>
      <c r="E28" s="3">
        <v>2.4849999999999999</v>
      </c>
      <c r="F28" s="3" t="s">
        <v>123</v>
      </c>
      <c r="G28" s="3" t="s">
        <v>124</v>
      </c>
      <c r="H28" s="3">
        <v>3.7250000000000001</v>
      </c>
      <c r="I28" s="10" t="s">
        <v>119</v>
      </c>
    </row>
    <row r="29" spans="1:9">
      <c r="A29" s="9" t="s">
        <v>125</v>
      </c>
      <c r="B29" s="3" t="s">
        <v>126</v>
      </c>
      <c r="C29" s="3" t="s">
        <v>127</v>
      </c>
      <c r="D29" s="3" t="s">
        <v>128</v>
      </c>
      <c r="E29" s="3" t="s">
        <v>129</v>
      </c>
      <c r="F29" s="3" t="s">
        <v>130</v>
      </c>
      <c r="G29" s="3" t="s">
        <v>131</v>
      </c>
      <c r="H29" s="3">
        <v>3.7069999999999999</v>
      </c>
      <c r="I29" s="10" t="s">
        <v>125</v>
      </c>
    </row>
    <row r="30" spans="1:9">
      <c r="A30" s="9" t="s">
        <v>132</v>
      </c>
      <c r="B30" s="3" t="s">
        <v>133</v>
      </c>
      <c r="C30" s="3" t="s">
        <v>134</v>
      </c>
      <c r="D30" s="3" t="s">
        <v>135</v>
      </c>
      <c r="E30" s="3" t="s">
        <v>136</v>
      </c>
      <c r="F30" s="3" t="s">
        <v>137</v>
      </c>
      <c r="G30" s="3" t="s">
        <v>138</v>
      </c>
      <c r="H30" s="3">
        <v>3.69</v>
      </c>
      <c r="I30" s="10" t="s">
        <v>132</v>
      </c>
    </row>
    <row r="31" spans="1:9">
      <c r="A31" s="9" t="s">
        <v>139</v>
      </c>
      <c r="B31" s="3" t="s">
        <v>140</v>
      </c>
      <c r="C31" s="3" t="s">
        <v>141</v>
      </c>
      <c r="D31" s="3" t="s">
        <v>142</v>
      </c>
      <c r="E31" s="3" t="s">
        <v>143</v>
      </c>
      <c r="F31" s="3" t="s">
        <v>144</v>
      </c>
      <c r="G31" s="3" t="s">
        <v>145</v>
      </c>
      <c r="H31" s="3">
        <v>3.6739999999999999</v>
      </c>
      <c r="I31" s="10" t="s">
        <v>139</v>
      </c>
    </row>
    <row r="32" spans="1:9">
      <c r="A32" s="9" t="s">
        <v>146</v>
      </c>
      <c r="B32" s="3" t="s">
        <v>147</v>
      </c>
      <c r="C32" s="3" t="s">
        <v>148</v>
      </c>
      <c r="D32" s="3" t="s">
        <v>149</v>
      </c>
      <c r="E32" s="3" t="s">
        <v>150</v>
      </c>
      <c r="F32" s="3" t="s">
        <v>151</v>
      </c>
      <c r="G32" s="3" t="s">
        <v>152</v>
      </c>
      <c r="H32" s="3">
        <v>3.6589999999999998</v>
      </c>
      <c r="I32" s="10" t="s">
        <v>146</v>
      </c>
    </row>
    <row r="33" spans="1:9">
      <c r="A33" s="9" t="s">
        <v>153</v>
      </c>
      <c r="B33" s="3" t="s">
        <v>154</v>
      </c>
      <c r="C33" s="3" t="s">
        <v>155</v>
      </c>
      <c r="D33" s="3" t="s">
        <v>156</v>
      </c>
      <c r="E33" s="3" t="s">
        <v>157</v>
      </c>
      <c r="F33" s="3" t="s">
        <v>158</v>
      </c>
      <c r="G33" s="3" t="s">
        <v>159</v>
      </c>
      <c r="H33" s="3">
        <v>3.6459999999999999</v>
      </c>
      <c r="I33" s="10" t="s">
        <v>153</v>
      </c>
    </row>
    <row r="34" spans="1:9">
      <c r="A34" s="9" t="s">
        <v>160</v>
      </c>
      <c r="B34" s="3" t="s">
        <v>161</v>
      </c>
      <c r="C34" s="3" t="s">
        <v>162</v>
      </c>
      <c r="D34" s="3" t="s">
        <v>163</v>
      </c>
      <c r="E34" s="3" t="s">
        <v>164</v>
      </c>
      <c r="F34" s="3" t="s">
        <v>165</v>
      </c>
      <c r="G34" s="3" t="s">
        <v>166</v>
      </c>
      <c r="H34" s="3">
        <v>3.6219999999999999</v>
      </c>
      <c r="I34" s="10" t="s">
        <v>160</v>
      </c>
    </row>
    <row r="35" spans="1:9">
      <c r="A35" s="9" t="s">
        <v>167</v>
      </c>
      <c r="B35" s="3" t="s">
        <v>168</v>
      </c>
      <c r="C35" s="3" t="s">
        <v>169</v>
      </c>
      <c r="D35" s="3" t="s">
        <v>170</v>
      </c>
      <c r="E35" s="3" t="s">
        <v>171</v>
      </c>
      <c r="F35" s="3" t="s">
        <v>172</v>
      </c>
      <c r="G35" s="3" t="s">
        <v>173</v>
      </c>
      <c r="H35" s="3">
        <v>3.601</v>
      </c>
      <c r="I35" s="10" t="s">
        <v>167</v>
      </c>
    </row>
    <row r="36" spans="1:9">
      <c r="A36" s="9" t="s">
        <v>174</v>
      </c>
      <c r="B36" s="3" t="s">
        <v>175</v>
      </c>
      <c r="C36" s="3" t="s">
        <v>176</v>
      </c>
      <c r="D36" s="3" t="s">
        <v>177</v>
      </c>
      <c r="E36" s="3" t="s">
        <v>178</v>
      </c>
      <c r="F36" s="3" t="s">
        <v>179</v>
      </c>
      <c r="G36" s="3" t="s">
        <v>180</v>
      </c>
      <c r="H36" s="3">
        <v>3.5819999999999999</v>
      </c>
      <c r="I36" s="10" t="s">
        <v>174</v>
      </c>
    </row>
    <row r="37" spans="1:9">
      <c r="A37" s="9" t="s">
        <v>181</v>
      </c>
      <c r="B37" s="3" t="s">
        <v>182</v>
      </c>
      <c r="C37" s="3" t="s">
        <v>183</v>
      </c>
      <c r="D37" s="3" t="s">
        <v>184</v>
      </c>
      <c r="E37" s="3" t="s">
        <v>185</v>
      </c>
      <c r="F37" s="3" t="s">
        <v>186</v>
      </c>
      <c r="G37" s="3" t="s">
        <v>187</v>
      </c>
      <c r="H37" s="3">
        <v>3.5659999999999998</v>
      </c>
      <c r="I37" s="10" t="s">
        <v>181</v>
      </c>
    </row>
    <row r="38" spans="1:9">
      <c r="A38" s="9" t="s">
        <v>188</v>
      </c>
      <c r="B38" s="3" t="s">
        <v>189</v>
      </c>
      <c r="C38" s="3" t="s">
        <v>190</v>
      </c>
      <c r="D38" s="3" t="s">
        <v>191</v>
      </c>
      <c r="E38" s="3" t="s">
        <v>192</v>
      </c>
      <c r="F38" s="3" t="s">
        <v>193</v>
      </c>
      <c r="G38" s="3" t="s">
        <v>194</v>
      </c>
      <c r="H38" s="3">
        <v>3.5510000000000002</v>
      </c>
      <c r="I38" s="10" t="s">
        <v>188</v>
      </c>
    </row>
    <row r="39" spans="1:9">
      <c r="A39" s="9" t="s">
        <v>195</v>
      </c>
      <c r="B39" s="3" t="s">
        <v>196</v>
      </c>
      <c r="C39" s="3" t="s">
        <v>197</v>
      </c>
      <c r="D39" s="3" t="s">
        <v>198</v>
      </c>
      <c r="E39" s="3" t="s">
        <v>199</v>
      </c>
      <c r="F39" s="3" t="s">
        <v>200</v>
      </c>
      <c r="G39" s="3" t="s">
        <v>201</v>
      </c>
      <c r="H39" s="3">
        <v>3.5379999999999998</v>
      </c>
      <c r="I39" s="10" t="s">
        <v>195</v>
      </c>
    </row>
    <row r="40" spans="1:9">
      <c r="A40" s="9" t="s">
        <v>202</v>
      </c>
      <c r="B40" s="3" t="s">
        <v>203</v>
      </c>
      <c r="C40" s="3" t="s">
        <v>204</v>
      </c>
      <c r="D40" s="3" t="s">
        <v>205</v>
      </c>
      <c r="E40" s="3" t="s">
        <v>206</v>
      </c>
      <c r="F40" s="3" t="s">
        <v>207</v>
      </c>
      <c r="G40" s="3" t="s">
        <v>208</v>
      </c>
      <c r="H40" s="3">
        <v>3.5259999999999998</v>
      </c>
      <c r="I40" s="10" t="s">
        <v>202</v>
      </c>
    </row>
    <row r="41" spans="1:9">
      <c r="A41" s="9" t="s">
        <v>209</v>
      </c>
      <c r="B41" s="3" t="s">
        <v>210</v>
      </c>
      <c r="C41" s="3" t="s">
        <v>211</v>
      </c>
      <c r="D41" s="3" t="s">
        <v>212</v>
      </c>
      <c r="E41" s="3" t="s">
        <v>213</v>
      </c>
      <c r="F41" s="3" t="s">
        <v>214</v>
      </c>
      <c r="G41" s="3" t="s">
        <v>215</v>
      </c>
      <c r="H41" s="3">
        <v>3.5150000000000001</v>
      </c>
      <c r="I41" s="10" t="s">
        <v>209</v>
      </c>
    </row>
    <row r="42" spans="1:9">
      <c r="A42" s="9" t="s">
        <v>216</v>
      </c>
      <c r="B42" s="3" t="s">
        <v>217</v>
      </c>
      <c r="C42" s="3" t="s">
        <v>218</v>
      </c>
      <c r="D42" s="3" t="s">
        <v>219</v>
      </c>
      <c r="E42" s="3" t="s">
        <v>220</v>
      </c>
      <c r="F42" s="3" t="s">
        <v>221</v>
      </c>
      <c r="G42" s="3" t="s">
        <v>222</v>
      </c>
      <c r="H42" s="3">
        <v>3.5049999999999999</v>
      </c>
      <c r="I42" s="10" t="s">
        <v>216</v>
      </c>
    </row>
    <row r="43" spans="1:9">
      <c r="A43" s="9" t="s">
        <v>223</v>
      </c>
      <c r="B43" s="3" t="s">
        <v>217</v>
      </c>
      <c r="C43" s="3" t="s">
        <v>224</v>
      </c>
      <c r="D43" s="3" t="s">
        <v>225</v>
      </c>
      <c r="E43" s="3" t="s">
        <v>226</v>
      </c>
      <c r="F43" s="3" t="s">
        <v>227</v>
      </c>
      <c r="G43" s="3" t="s">
        <v>228</v>
      </c>
      <c r="H43" s="3">
        <v>3.496</v>
      </c>
      <c r="I43" s="10" t="s">
        <v>223</v>
      </c>
    </row>
    <row r="44" spans="1:9">
      <c r="A44" s="9" t="s">
        <v>229</v>
      </c>
      <c r="B44" s="3" t="s">
        <v>230</v>
      </c>
      <c r="C44" s="3" t="s">
        <v>231</v>
      </c>
      <c r="D44" s="3" t="s">
        <v>232</v>
      </c>
      <c r="E44" s="3" t="s">
        <v>233</v>
      </c>
      <c r="F44" s="3" t="s">
        <v>234</v>
      </c>
      <c r="G44" s="3" t="s">
        <v>235</v>
      </c>
      <c r="H44" s="3">
        <v>3.476</v>
      </c>
      <c r="I44" s="10" t="s">
        <v>229</v>
      </c>
    </row>
    <row r="45" spans="1:9">
      <c r="A45" s="9" t="s">
        <v>236</v>
      </c>
      <c r="B45" s="3" t="s">
        <v>237</v>
      </c>
      <c r="C45" s="3" t="s">
        <v>238</v>
      </c>
      <c r="D45" s="3" t="s">
        <v>239</v>
      </c>
      <c r="E45" s="3" t="s">
        <v>240</v>
      </c>
      <c r="F45" s="3" t="s">
        <v>241</v>
      </c>
      <c r="G45" s="3" t="s">
        <v>242</v>
      </c>
      <c r="H45" s="3">
        <v>3.46</v>
      </c>
      <c r="I45" s="10" t="s">
        <v>236</v>
      </c>
    </row>
    <row r="46" spans="1:9">
      <c r="A46" s="9" t="s">
        <v>243</v>
      </c>
      <c r="B46" s="3" t="s">
        <v>244</v>
      </c>
      <c r="C46" s="3" t="s">
        <v>245</v>
      </c>
      <c r="D46" s="3" t="s">
        <v>246</v>
      </c>
      <c r="E46" s="3" t="s">
        <v>247</v>
      </c>
      <c r="F46" s="3" t="s">
        <v>248</v>
      </c>
      <c r="G46" s="3" t="s">
        <v>249</v>
      </c>
      <c r="H46" s="3">
        <v>3.4470000000000001</v>
      </c>
      <c r="I46" s="10" t="s">
        <v>243</v>
      </c>
    </row>
    <row r="47" spans="1:9">
      <c r="A47" s="9" t="s">
        <v>250</v>
      </c>
      <c r="B47" s="3" t="s">
        <v>251</v>
      </c>
      <c r="C47" s="3" t="s">
        <v>252</v>
      </c>
      <c r="D47" s="3" t="s">
        <v>253</v>
      </c>
      <c r="E47" s="3" t="s">
        <v>254</v>
      </c>
      <c r="F47" s="3" t="s">
        <v>255</v>
      </c>
      <c r="G47" s="3" t="s">
        <v>256</v>
      </c>
      <c r="H47" s="3">
        <v>3.4350000000000001</v>
      </c>
      <c r="I47" s="10" t="s">
        <v>250</v>
      </c>
    </row>
    <row r="48" spans="1:9">
      <c r="A48" s="9" t="s">
        <v>257</v>
      </c>
      <c r="B48" s="3" t="s">
        <v>258</v>
      </c>
      <c r="C48" s="3" t="s">
        <v>259</v>
      </c>
      <c r="D48" s="3" t="s">
        <v>260</v>
      </c>
      <c r="E48" s="3" t="s">
        <v>261</v>
      </c>
      <c r="F48" s="3" t="s">
        <v>262</v>
      </c>
      <c r="G48" s="3">
        <v>3.1949999999999998</v>
      </c>
      <c r="H48" s="3">
        <v>3.4159999999999999</v>
      </c>
      <c r="I48" s="10" t="s">
        <v>257</v>
      </c>
    </row>
    <row r="49" spans="1:9">
      <c r="A49" s="9" t="s">
        <v>263</v>
      </c>
      <c r="B49" s="3" t="s">
        <v>264</v>
      </c>
      <c r="C49" s="3" t="s">
        <v>265</v>
      </c>
      <c r="D49" s="3" t="s">
        <v>266</v>
      </c>
      <c r="E49" s="3" t="s">
        <v>267</v>
      </c>
      <c r="F49" s="3" t="s">
        <v>268</v>
      </c>
      <c r="G49" s="3" t="s">
        <v>269</v>
      </c>
      <c r="H49" s="3">
        <v>3.39</v>
      </c>
      <c r="I49" s="10" t="s">
        <v>263</v>
      </c>
    </row>
    <row r="50" spans="1:9">
      <c r="A50" s="9" t="s">
        <v>270</v>
      </c>
      <c r="B50" s="3" t="s">
        <v>271</v>
      </c>
      <c r="C50" s="3" t="s">
        <v>272</v>
      </c>
      <c r="D50" s="3" t="s">
        <v>273</v>
      </c>
      <c r="E50" s="3" t="s">
        <v>274</v>
      </c>
      <c r="F50" s="3" t="s">
        <v>275</v>
      </c>
      <c r="G50" s="3" t="s">
        <v>276</v>
      </c>
      <c r="H50" s="3">
        <v>3.3570000000000002</v>
      </c>
      <c r="I50" s="10" t="s">
        <v>270</v>
      </c>
    </row>
    <row r="51" spans="1:9">
      <c r="A51" s="9" t="s">
        <v>277</v>
      </c>
      <c r="B51" s="3" t="s">
        <v>278</v>
      </c>
      <c r="C51" s="3" t="s">
        <v>279</v>
      </c>
      <c r="D51" s="3" t="s">
        <v>280</v>
      </c>
      <c r="E51" s="3" t="s">
        <v>281</v>
      </c>
      <c r="F51" s="3" t="s">
        <v>282</v>
      </c>
      <c r="G51" s="3" t="s">
        <v>283</v>
      </c>
      <c r="H51" s="3">
        <v>3.34</v>
      </c>
      <c r="I51" s="10" t="s">
        <v>277</v>
      </c>
    </row>
    <row r="52" spans="1:9">
      <c r="A52" s="11" t="s">
        <v>284</v>
      </c>
      <c r="B52" s="2">
        <v>0.2</v>
      </c>
      <c r="C52" s="2">
        <v>0.1</v>
      </c>
      <c r="D52" s="2">
        <v>0.05</v>
      </c>
      <c r="E52" s="2">
        <v>0.02</v>
      </c>
      <c r="F52" s="2">
        <v>0.01</v>
      </c>
      <c r="G52" s="2">
        <v>2E-3</v>
      </c>
      <c r="H52" s="2">
        <v>1E-3</v>
      </c>
      <c r="I52" s="12" t="s">
        <v>284</v>
      </c>
    </row>
    <row r="53" spans="1:9" ht="15" thickBot="1">
      <c r="A53" s="13" t="s">
        <v>285</v>
      </c>
      <c r="B53" s="14">
        <v>0.1</v>
      </c>
      <c r="C53" s="14">
        <v>0.05</v>
      </c>
      <c r="D53" s="14">
        <v>2.5000000000000001E-2</v>
      </c>
      <c r="E53" s="14">
        <v>0.01</v>
      </c>
      <c r="F53" s="14">
        <v>5.0000000000000001E-3</v>
      </c>
      <c r="G53" s="14">
        <v>1E-3</v>
      </c>
      <c r="H53" s="14">
        <v>5.0000000000000001E-4</v>
      </c>
      <c r="I53" s="15" t="s">
        <v>285</v>
      </c>
    </row>
    <row r="55" spans="1:9">
      <c r="A55" t="s">
        <v>299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Scrap Sheet</vt:lpstr>
      <vt:lpstr>2X2 X² Chart</vt:lpstr>
      <vt:lpstr>2X3 X² Chart</vt:lpstr>
      <vt:lpstr>3X2 X² Chart</vt:lpstr>
      <vt:lpstr>3X3 X² Chart</vt:lpstr>
      <vt:lpstr>Critical t Values</vt:lpstr>
      <vt:lpstr>t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Jered McClure</dc:creator>
  <cp:lastModifiedBy>Jered McClure</cp:lastModifiedBy>
  <dcterms:created xsi:type="dcterms:W3CDTF">2011-04-03T00:57:56Z</dcterms:created>
  <dcterms:modified xsi:type="dcterms:W3CDTF">2011-04-03T06:33:54Z</dcterms:modified>
</cp:coreProperties>
</file>